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iona\Downloads\"/>
    </mc:Choice>
  </mc:AlternateContent>
  <xr:revisionPtr revIDLastSave="0" documentId="8_{17C3AFC0-AE5E-43F2-92FF-F90B88F20231}" xr6:coauthVersionLast="45" xr6:coauthVersionMax="45" xr10:uidLastSave="{00000000-0000-0000-0000-000000000000}"/>
  <bookViews>
    <workbookView xWindow="-120" yWindow="-120" windowWidth="29040" windowHeight="15840" firstSheet="1" xr2:uid="{00000000-000D-0000-FFFF-FFFF00000000}"/>
  </bookViews>
  <sheets>
    <sheet name="Rabbit" sheetId="15" r:id="rId1"/>
    <sheet name="Cat" sheetId="12" r:id="rId2"/>
    <sheet name="Small dog" sheetId="7" r:id="rId3"/>
    <sheet name="Medium dog" sheetId="8" r:id="rId4"/>
    <sheet name="Large dog" sheetId="9" r:id="rId5"/>
    <sheet name="XL dog" sheetId="13" r:id="rId6"/>
    <sheet name="Giant dog" sheetId="1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5" i="7" l="1"/>
  <c r="A25" i="10"/>
  <c r="A25" i="13"/>
  <c r="A25" i="9"/>
  <c r="M10" i="15"/>
  <c r="J10" i="15"/>
  <c r="H21" i="15"/>
  <c r="M11" i="13"/>
  <c r="J6" i="13"/>
  <c r="J5" i="13"/>
  <c r="M9" i="8"/>
  <c r="M9" i="9" s="1"/>
  <c r="J9" i="8"/>
  <c r="J9" i="9"/>
  <c r="J9" i="13" s="1"/>
  <c r="J11" i="13" s="1"/>
  <c r="H22" i="13" s="1"/>
  <c r="A25" i="8"/>
  <c r="J9" i="10"/>
  <c r="J10" i="12"/>
  <c r="H21" i="12" s="1"/>
  <c r="J5" i="8"/>
  <c r="J7" i="7"/>
  <c r="J11" i="7" s="1"/>
  <c r="H22" i="7" s="1"/>
  <c r="J6" i="10"/>
  <c r="J5" i="10"/>
  <c r="J6" i="9"/>
  <c r="J5" i="9"/>
  <c r="J6" i="8"/>
  <c r="M10" i="12"/>
  <c r="M11" i="10"/>
  <c r="M11" i="9"/>
  <c r="M11" i="8"/>
  <c r="M11" i="7"/>
  <c r="J7" i="13"/>
  <c r="J7" i="8"/>
  <c r="J11" i="8"/>
  <c r="H22" i="8" s="1"/>
  <c r="J7" i="9"/>
  <c r="J11" i="9"/>
  <c r="H22" i="9"/>
  <c r="M9" i="10" l="1"/>
  <c r="M9" i="13"/>
  <c r="J7" i="10"/>
  <c r="J11" i="10" s="1"/>
  <c r="H22" i="10" s="1"/>
</calcChain>
</file>

<file path=xl/sharedStrings.xml><?xml version="1.0" encoding="utf-8"?>
<sst xmlns="http://schemas.openxmlformats.org/spreadsheetml/2006/main" count="159" uniqueCount="39">
  <si>
    <t>Rabbit</t>
  </si>
  <si>
    <t>Pay as you go</t>
  </si>
  <si>
    <t>Pet Care Plan</t>
  </si>
  <si>
    <t>Health Check &amp; Annual Vaccination</t>
  </si>
  <si>
    <t>Included</t>
  </si>
  <si>
    <t>Six Month Health Check - including tooth file if needed</t>
  </si>
  <si>
    <t>Year Supply of Prescription 
Worm Control</t>
  </si>
  <si>
    <t xml:space="preserve">1 x Flystrike Control </t>
  </si>
  <si>
    <t>Total</t>
  </si>
  <si>
    <t>PLUS</t>
  </si>
  <si>
    <t xml:space="preserve">10% Discount Off Neutering, Glaucoma test and all Dental Procedures including X-rays </t>
  </si>
  <si>
    <t>A free microchip or 15ml bottle of Pet Remedy when you join</t>
  </si>
  <si>
    <t>Costing only</t>
  </si>
  <si>
    <t>per month</t>
  </si>
  <si>
    <t>additional £5.00 one-off set-up fee taken with first Direct Debit</t>
  </si>
  <si>
    <t>Saving you up to</t>
  </si>
  <si>
    <t>per year</t>
  </si>
  <si>
    <t>This is a minimum 12 month contract, please ask staff for more information</t>
  </si>
  <si>
    <t>The Green Veterinary Surgery
Address: Skelton, Penrith CA11 9SQ
Phone: 017684 84258</t>
  </si>
  <si>
    <t>CAT</t>
  </si>
  <si>
    <t>Six Month Health Check</t>
  </si>
  <si>
    <t>Year Supply of Prescription 
Worm, Flea and Tick Control</t>
  </si>
  <si>
    <t>2 x Nail Clip - Non Sedated</t>
  </si>
  <si>
    <t xml:space="preserve">10% Discount Off Neutering, Glaucoma test, 
and all Dental Procedures including X-rays 
</t>
  </si>
  <si>
    <t>SMALL DOG</t>
  </si>
  <si>
    <t>(up to 7.5kg as an adult)</t>
  </si>
  <si>
    <t>Kennel Cough Vaccine</t>
  </si>
  <si>
    <r>
      <t xml:space="preserve">2 x Nail Clip or Express Anal Glands 
</t>
    </r>
    <r>
      <rPr>
        <sz val="10"/>
        <color theme="1"/>
        <rFont val="Arial"/>
        <family val="2"/>
      </rPr>
      <t>(Non Sedated)</t>
    </r>
  </si>
  <si>
    <t xml:space="preserve">10% Discount Off Neutering, Glaucoma test, 
and all Dental Procedures including X-rays 
25% off Lyme Disease Blood Test </t>
  </si>
  <si>
    <t>MEDIUM DOG</t>
  </si>
  <si>
    <t>(7.5-15kg as an adult)</t>
  </si>
  <si>
    <t>LARGE DOG</t>
  </si>
  <si>
    <t>(15-30kg as an adult)</t>
  </si>
  <si>
    <t>EXTRA LARGE DOG</t>
  </si>
  <si>
    <t>(over 30-60kg as an adult)</t>
  </si>
  <si>
    <t>Kennel cough Vaccine</t>
  </si>
  <si>
    <t>Six month Health Check</t>
  </si>
  <si>
    <t>GIANT DOG</t>
  </si>
  <si>
    <t>(over 60kg+A31 as an adult)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</si>
</sst>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£-809]* #,##0.00_-;\-[$£-809]* #,##0.00_-;_-[$£-809]* &quot;-&quot;??_-;_-@_-"/>
    <numFmt numFmtId="165" formatCode="[$£-809]#,##0.0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i/>
      <sz val="12"/>
      <color theme="1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 tint="0.249977111117893"/>
      <name val="Arial"/>
      <family val="2"/>
    </font>
    <font>
      <b/>
      <sz val="15"/>
      <color theme="1"/>
      <name val="Arial"/>
      <family val="2"/>
    </font>
    <font>
      <b/>
      <sz val="16"/>
      <color theme="1" tint="0.249977111117893"/>
      <name val="Arial"/>
      <family val="2"/>
    </font>
    <font>
      <b/>
      <sz val="26"/>
      <color theme="1"/>
      <name val="Arial"/>
      <family val="2"/>
    </font>
    <font>
      <sz val="15"/>
      <color theme="1"/>
      <name val="Arial"/>
      <family val="2"/>
    </font>
    <font>
      <b/>
      <sz val="20"/>
      <color theme="1" tint="0.249977111117893"/>
      <name val="Arial"/>
      <family val="2"/>
    </font>
    <font>
      <b/>
      <sz val="19"/>
      <color theme="1" tint="0.249977111117893"/>
      <name val="Arial"/>
      <family val="2"/>
    </font>
    <font>
      <b/>
      <sz val="22"/>
      <color theme="1"/>
      <name val="Arial"/>
      <family val="2"/>
    </font>
    <font>
      <b/>
      <i/>
      <sz val="18"/>
      <color theme="1" tint="0.249977111117893"/>
      <name val="Arial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2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Protection="1"/>
    <xf numFmtId="164" fontId="10" fillId="0" borderId="0" xfId="0" applyNumberFormat="1" applyFont="1" applyProtection="1"/>
    <xf numFmtId="0" fontId="4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164" fontId="12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164" fontId="1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10" fillId="0" borderId="0" xfId="0" applyNumberFormat="1" applyFont="1" applyAlignment="1" applyProtection="1">
      <alignment horizontal="left" vertical="center"/>
    </xf>
    <xf numFmtId="164" fontId="12" fillId="0" borderId="0" xfId="0" applyNumberFormat="1" applyFont="1" applyAlignment="1" applyProtection="1">
      <alignment horizontal="center"/>
    </xf>
    <xf numFmtId="0" fontId="11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12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/>
    </xf>
    <xf numFmtId="164" fontId="10" fillId="0" borderId="0" xfId="0" applyNumberFormat="1" applyFont="1" applyAlignment="1" applyProtection="1">
      <alignment horizontal="left" vertical="center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right" vertical="center"/>
      <protection locked="0"/>
    </xf>
    <xf numFmtId="165" fontId="14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165" fontId="13" fillId="0" borderId="0" xfId="0" applyNumberFormat="1" applyFont="1" applyFill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vertical="center"/>
      <protection locked="0"/>
    </xf>
    <xf numFmtId="164" fontId="12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</xf>
    <xf numFmtId="164" fontId="10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 vertical="top"/>
      <protection locked="0"/>
    </xf>
    <xf numFmtId="164" fontId="12" fillId="0" borderId="0" xfId="0" applyNumberFormat="1" applyFont="1" applyAlignment="1" applyProtection="1">
      <alignment horizontal="center"/>
    </xf>
    <xf numFmtId="0" fontId="15" fillId="0" borderId="0" xfId="0" applyFont="1" applyAlignment="1" applyProtection="1">
      <alignment horizontal="center" vertical="top" wrapText="1"/>
      <protection locked="0"/>
    </xf>
    <xf numFmtId="0" fontId="15" fillId="0" borderId="0" xfId="0" applyFont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tabSelected="1" workbookViewId="0">
      <selection activeCell="J8" sqref="J8:K8"/>
    </sheetView>
  </sheetViews>
  <sheetFormatPr defaultRowHeight="15" x14ac:dyDescent="0.25"/>
  <cols>
    <col min="1" max="1" width="13.28515625" style="1" customWidth="1"/>
    <col min="2" max="2" width="4.28515625" style="1" customWidth="1"/>
    <col min="3" max="3" width="9.140625" style="1" customWidth="1"/>
    <col min="4" max="4" width="5" style="1" customWidth="1"/>
    <col min="5" max="5" width="1.28515625" style="1" customWidth="1"/>
    <col min="6" max="6" width="3.85546875" style="1" customWidth="1"/>
    <col min="7" max="8" width="4.5703125" style="1" customWidth="1"/>
    <col min="9" max="9" width="3.140625" style="1" customWidth="1"/>
    <col min="10" max="10" width="5.42578125" style="23" customWidth="1"/>
    <col min="11" max="11" width="10" style="9" customWidth="1"/>
    <col min="12" max="12" width="3.140625" style="1" customWidth="1"/>
    <col min="13" max="13" width="16.5703125" style="1" customWidth="1"/>
    <col min="14" max="16384" width="9.140625" style="1"/>
  </cols>
  <sheetData>
    <row r="1" spans="1:13" ht="30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8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0.8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2" t="s">
        <v>1</v>
      </c>
      <c r="K3" s="24"/>
      <c r="L3" s="3"/>
      <c r="M3" s="13" t="s">
        <v>2</v>
      </c>
    </row>
    <row r="4" spans="1:13" ht="9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18"/>
      <c r="K4" s="25"/>
      <c r="L4" s="2"/>
      <c r="M4" s="2"/>
    </row>
    <row r="5" spans="1:13" ht="25.5" customHeight="1" x14ac:dyDescent="0.25">
      <c r="A5" s="33" t="s">
        <v>3</v>
      </c>
      <c r="B5" s="33"/>
      <c r="C5" s="33"/>
      <c r="D5" s="33"/>
      <c r="E5" s="33"/>
      <c r="F5" s="33"/>
      <c r="G5" s="33"/>
      <c r="H5" s="33"/>
      <c r="I5" s="28"/>
      <c r="J5" s="34">
        <v>37.42</v>
      </c>
      <c r="K5" s="34"/>
      <c r="L5" s="16"/>
      <c r="M5" s="17" t="s">
        <v>4</v>
      </c>
    </row>
    <row r="6" spans="1:13" ht="36" customHeight="1" x14ac:dyDescent="0.25">
      <c r="A6" s="35" t="s">
        <v>5</v>
      </c>
      <c r="B6" s="35"/>
      <c r="C6" s="35"/>
      <c r="D6" s="35"/>
      <c r="E6" s="35"/>
      <c r="F6" s="35"/>
      <c r="G6" s="35"/>
      <c r="H6" s="35"/>
      <c r="I6" s="28"/>
      <c r="J6" s="34">
        <v>24</v>
      </c>
      <c r="K6" s="34"/>
      <c r="L6" s="16"/>
      <c r="M6" s="17" t="s">
        <v>4</v>
      </c>
    </row>
    <row r="7" spans="1:13" ht="42.75" customHeight="1" x14ac:dyDescent="0.25">
      <c r="A7" s="35" t="s">
        <v>6</v>
      </c>
      <c r="B7" s="33"/>
      <c r="C7" s="33"/>
      <c r="D7" s="33"/>
      <c r="E7" s="33"/>
      <c r="F7" s="33"/>
      <c r="G7" s="33"/>
      <c r="H7" s="33"/>
      <c r="I7" s="28"/>
      <c r="J7" s="34">
        <v>50.44</v>
      </c>
      <c r="K7" s="34"/>
      <c r="L7" s="16"/>
      <c r="M7" s="17" t="s">
        <v>4</v>
      </c>
    </row>
    <row r="8" spans="1:13" ht="25.5" customHeight="1" x14ac:dyDescent="0.25">
      <c r="A8" s="33" t="s">
        <v>7</v>
      </c>
      <c r="B8" s="33"/>
      <c r="C8" s="33"/>
      <c r="D8" s="33"/>
      <c r="E8" s="33"/>
      <c r="F8" s="33"/>
      <c r="G8" s="33"/>
      <c r="H8" s="33"/>
      <c r="I8" s="28"/>
      <c r="J8" s="34">
        <v>26.94</v>
      </c>
      <c r="K8" s="34"/>
      <c r="L8" s="16"/>
      <c r="M8" s="17" t="s">
        <v>4</v>
      </c>
    </row>
    <row r="9" spans="1:13" ht="9.75" customHeight="1" x14ac:dyDescent="0.25">
      <c r="A9" s="18"/>
      <c r="B9" s="18"/>
      <c r="C9" s="18"/>
      <c r="D9" s="18"/>
      <c r="E9" s="18"/>
      <c r="F9" s="18"/>
      <c r="G9" s="18"/>
      <c r="H9" s="18"/>
      <c r="I9" s="18"/>
      <c r="J9" s="19"/>
      <c r="K9" s="26"/>
      <c r="L9" s="18"/>
      <c r="M9" s="19"/>
    </row>
    <row r="10" spans="1:13" ht="25.5" customHeight="1" x14ac:dyDescent="0.25">
      <c r="A10" s="36" t="s">
        <v>8</v>
      </c>
      <c r="B10" s="36"/>
      <c r="C10" s="36"/>
      <c r="D10" s="36"/>
      <c r="E10" s="36"/>
      <c r="F10" s="36"/>
      <c r="G10" s="36"/>
      <c r="H10" s="36"/>
      <c r="I10" s="20"/>
      <c r="J10" s="37">
        <f>SUM(J5:J9)</f>
        <v>138.80000000000001</v>
      </c>
      <c r="K10" s="37"/>
      <c r="L10" s="21"/>
      <c r="M10" s="29">
        <f>G18*12</f>
        <v>114</v>
      </c>
    </row>
    <row r="11" spans="1:13" ht="14.2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18"/>
      <c r="K11" s="25"/>
      <c r="L11" s="2"/>
      <c r="M11" s="2"/>
    </row>
    <row r="12" spans="1:13" ht="21.75" customHeight="1" x14ac:dyDescent="0.35">
      <c r="A12" s="40" t="s">
        <v>9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3" s="9" customFormat="1" ht="72" customHeight="1" x14ac:dyDescent="0.25">
      <c r="A13" s="41" t="s">
        <v>10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 ht="18.75" customHeight="1" x14ac:dyDescent="0.25">
      <c r="A14" s="43" t="s">
        <v>11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1:13" ht="14.2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18"/>
      <c r="K15" s="25"/>
      <c r="L15" s="2"/>
      <c r="M15" s="2"/>
    </row>
    <row r="16" spans="1:13" ht="13.5" customHeight="1" x14ac:dyDescent="0.2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1:13" ht="14.2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18"/>
      <c r="K17" s="25"/>
      <c r="L17" s="2"/>
      <c r="M17" s="2"/>
    </row>
    <row r="18" spans="1:13" ht="30.75" customHeight="1" x14ac:dyDescent="0.25">
      <c r="A18" s="45" t="s">
        <v>12</v>
      </c>
      <c r="B18" s="45"/>
      <c r="C18" s="45"/>
      <c r="D18" s="45"/>
      <c r="E18" s="45"/>
      <c r="F18" s="45"/>
      <c r="G18" s="46">
        <v>9.5</v>
      </c>
      <c r="H18" s="46"/>
      <c r="I18" s="46"/>
      <c r="J18" s="15" t="s">
        <v>13</v>
      </c>
      <c r="K18" s="11"/>
      <c r="L18" s="11"/>
      <c r="M18" s="11"/>
    </row>
    <row r="19" spans="1:13" ht="14.25" customHeight="1" x14ac:dyDescent="0.25">
      <c r="A19" s="47" t="s">
        <v>14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</row>
    <row r="20" spans="1:13" ht="12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18"/>
      <c r="K20" s="25"/>
      <c r="L20" s="2"/>
      <c r="M20" s="2"/>
    </row>
    <row r="21" spans="1:13" ht="33" customHeight="1" x14ac:dyDescent="0.25">
      <c r="A21" s="48" t="s">
        <v>15</v>
      </c>
      <c r="B21" s="48"/>
      <c r="C21" s="48"/>
      <c r="D21" s="48"/>
      <c r="E21" s="48"/>
      <c r="F21" s="48"/>
      <c r="G21" s="48"/>
      <c r="H21" s="49">
        <f>J10-M10</f>
        <v>24.800000000000011</v>
      </c>
      <c r="I21" s="49"/>
      <c r="J21" s="49"/>
      <c r="K21" s="27" t="s">
        <v>16</v>
      </c>
      <c r="L21" s="11"/>
      <c r="M21" s="11"/>
    </row>
    <row r="22" spans="1:13" ht="20.85" hidden="1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18"/>
      <c r="K22" s="25"/>
      <c r="L22" s="2"/>
      <c r="M22" s="2"/>
    </row>
    <row r="23" spans="1:13" ht="13.5" customHeight="1" x14ac:dyDescent="0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ht="18" customHeight="1" x14ac:dyDescent="0.25">
      <c r="A24" s="39" t="s">
        <v>17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9.75" customHeight="1" x14ac:dyDescent="0.25"/>
    <row r="26" spans="1:13" ht="42.75" customHeight="1" x14ac:dyDescent="0.25">
      <c r="A26" s="38" t="s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</sheetData>
  <mergeCells count="24">
    <mergeCell ref="A26:M26"/>
    <mergeCell ref="A12:M12"/>
    <mergeCell ref="A13:M13"/>
    <mergeCell ref="A14:M14"/>
    <mergeCell ref="A16:M16"/>
    <mergeCell ref="A18:F18"/>
    <mergeCell ref="G18:I18"/>
    <mergeCell ref="A19:M19"/>
    <mergeCell ref="A21:G21"/>
    <mergeCell ref="H21:J21"/>
    <mergeCell ref="A23:M23"/>
    <mergeCell ref="A24:M24"/>
    <mergeCell ref="A7:H7"/>
    <mergeCell ref="J7:K7"/>
    <mergeCell ref="A8:H8"/>
    <mergeCell ref="J8:K8"/>
    <mergeCell ref="A10:H10"/>
    <mergeCell ref="J10:K10"/>
    <mergeCell ref="A1:M1"/>
    <mergeCell ref="A2:M2"/>
    <mergeCell ref="A5:H5"/>
    <mergeCell ref="J5:K5"/>
    <mergeCell ref="A6:H6"/>
    <mergeCell ref="J6:K6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pageSetUpPr fitToPage="1"/>
  </sheetPr>
  <dimension ref="A1:M26"/>
  <sheetViews>
    <sheetView view="pageLayout" zoomScale="90" zoomScaleNormal="100" zoomScaleSheetLayoutView="80" zoomScalePageLayoutView="90" workbookViewId="0">
      <selection activeCell="A2" sqref="A2:M2"/>
    </sheetView>
  </sheetViews>
  <sheetFormatPr defaultRowHeight="20.85" customHeight="1" x14ac:dyDescent="0.25"/>
  <cols>
    <col min="1" max="1" width="13.28515625" style="1" customWidth="1"/>
    <col min="2" max="2" width="4.28515625" style="1" customWidth="1"/>
    <col min="3" max="3" width="9.140625" style="1" customWidth="1"/>
    <col min="4" max="4" width="5" style="1" customWidth="1"/>
    <col min="5" max="5" width="1.28515625" style="1" customWidth="1"/>
    <col min="6" max="6" width="3.85546875" style="1" customWidth="1"/>
    <col min="7" max="8" width="4.5703125" style="1" customWidth="1"/>
    <col min="9" max="9" width="3.140625" style="1" customWidth="1"/>
    <col min="10" max="10" width="5.42578125" style="1" customWidth="1"/>
    <col min="11" max="11" width="8.42578125" style="1" customWidth="1"/>
    <col min="12" max="12" width="3.140625" style="1" customWidth="1"/>
    <col min="13" max="13" width="16.5703125" style="1" customWidth="1"/>
    <col min="14" max="16384" width="9.140625" style="1"/>
  </cols>
  <sheetData>
    <row r="1" spans="1:13" ht="30" customHeight="1" x14ac:dyDescent="0.25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8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0.85" customHeight="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1</v>
      </c>
      <c r="K3" s="3"/>
      <c r="L3" s="3"/>
      <c r="M3" s="13" t="s">
        <v>2</v>
      </c>
    </row>
    <row r="4" spans="1:13" ht="9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5.5" customHeight="1" x14ac:dyDescent="0.25">
      <c r="A5" s="33" t="s">
        <v>3</v>
      </c>
      <c r="B5" s="33"/>
      <c r="C5" s="33"/>
      <c r="D5" s="33"/>
      <c r="E5" s="33"/>
      <c r="F5" s="33"/>
      <c r="G5" s="33"/>
      <c r="H5" s="33"/>
      <c r="I5" s="28"/>
      <c r="J5" s="34">
        <v>42</v>
      </c>
      <c r="K5" s="34"/>
      <c r="L5" s="16"/>
      <c r="M5" s="17" t="s">
        <v>4</v>
      </c>
    </row>
    <row r="6" spans="1:13" ht="25.5" customHeight="1" x14ac:dyDescent="0.25">
      <c r="A6" s="33" t="s">
        <v>20</v>
      </c>
      <c r="B6" s="33"/>
      <c r="C6" s="33"/>
      <c r="D6" s="33"/>
      <c r="E6" s="33"/>
      <c r="F6" s="33"/>
      <c r="G6" s="33"/>
      <c r="H6" s="33"/>
      <c r="I6" s="28"/>
      <c r="J6" s="34">
        <v>24</v>
      </c>
      <c r="K6" s="34"/>
      <c r="L6" s="16"/>
      <c r="M6" s="17" t="s">
        <v>4</v>
      </c>
    </row>
    <row r="7" spans="1:13" ht="42.75" customHeight="1" x14ac:dyDescent="0.25">
      <c r="A7" s="35" t="s">
        <v>21</v>
      </c>
      <c r="B7" s="33"/>
      <c r="C7" s="33"/>
      <c r="D7" s="33"/>
      <c r="E7" s="33"/>
      <c r="F7" s="33"/>
      <c r="G7" s="33"/>
      <c r="H7" s="33"/>
      <c r="I7" s="28"/>
      <c r="J7" s="34">
        <v>87.36</v>
      </c>
      <c r="K7" s="34"/>
      <c r="L7" s="16"/>
      <c r="M7" s="17" t="s">
        <v>4</v>
      </c>
    </row>
    <row r="8" spans="1:13" ht="25.5" customHeight="1" x14ac:dyDescent="0.25">
      <c r="A8" s="33" t="s">
        <v>22</v>
      </c>
      <c r="B8" s="33"/>
      <c r="C8" s="33"/>
      <c r="D8" s="33"/>
      <c r="E8" s="33"/>
      <c r="F8" s="33"/>
      <c r="G8" s="33"/>
      <c r="H8" s="33"/>
      <c r="I8" s="28"/>
      <c r="J8" s="34">
        <v>14</v>
      </c>
      <c r="K8" s="34"/>
      <c r="L8" s="16"/>
      <c r="M8" s="17" t="s">
        <v>4</v>
      </c>
    </row>
    <row r="9" spans="1:13" ht="9.75" customHeight="1" x14ac:dyDescent="0.25">
      <c r="A9" s="18"/>
      <c r="B9" s="18"/>
      <c r="C9" s="18"/>
      <c r="D9" s="18"/>
      <c r="E9" s="18"/>
      <c r="F9" s="18"/>
      <c r="G9" s="18"/>
      <c r="H9" s="18"/>
      <c r="I9" s="18"/>
      <c r="J9" s="19"/>
      <c r="K9" s="19"/>
      <c r="L9" s="18"/>
      <c r="M9" s="19"/>
    </row>
    <row r="10" spans="1:13" ht="25.5" customHeight="1" x14ac:dyDescent="0.25">
      <c r="A10" s="36" t="s">
        <v>8</v>
      </c>
      <c r="B10" s="36"/>
      <c r="C10" s="36"/>
      <c r="D10" s="36"/>
      <c r="E10" s="36"/>
      <c r="F10" s="36"/>
      <c r="G10" s="36"/>
      <c r="H10" s="36"/>
      <c r="I10" s="20"/>
      <c r="J10" s="37">
        <f>SUM(J5:J9)</f>
        <v>167.36</v>
      </c>
      <c r="K10" s="37"/>
      <c r="L10" s="21"/>
      <c r="M10" s="29">
        <f>G18*12</f>
        <v>126</v>
      </c>
    </row>
    <row r="11" spans="1:13" ht="14.2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21.75" customHeight="1" x14ac:dyDescent="0.35">
      <c r="A12" s="40" t="s">
        <v>9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3" s="9" customFormat="1" ht="53.25" customHeight="1" x14ac:dyDescent="0.25">
      <c r="A13" s="50" t="s">
        <v>23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 ht="18.75" customHeight="1" x14ac:dyDescent="0.25">
      <c r="A14" s="43" t="s">
        <v>11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1:13" ht="14.2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3.5" customHeight="1" x14ac:dyDescent="0.2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1:13" ht="14.2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30.75" customHeight="1" x14ac:dyDescent="0.25">
      <c r="A18" s="45" t="s">
        <v>12</v>
      </c>
      <c r="B18" s="45"/>
      <c r="C18" s="45"/>
      <c r="D18" s="45"/>
      <c r="E18" s="45"/>
      <c r="F18" s="45"/>
      <c r="G18" s="46">
        <v>10.5</v>
      </c>
      <c r="H18" s="46"/>
      <c r="I18" s="46"/>
      <c r="J18" s="10" t="s">
        <v>13</v>
      </c>
      <c r="K18" s="11"/>
      <c r="L18" s="11"/>
      <c r="M18" s="11"/>
    </row>
    <row r="19" spans="1:13" ht="14.25" customHeight="1" x14ac:dyDescent="0.25">
      <c r="A19" s="47" t="s">
        <v>14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</row>
    <row r="20" spans="1:13" ht="12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33" customHeight="1" x14ac:dyDescent="0.25">
      <c r="A21" s="48" t="s">
        <v>15</v>
      </c>
      <c r="B21" s="48"/>
      <c r="C21" s="48"/>
      <c r="D21" s="48"/>
      <c r="E21" s="48"/>
      <c r="F21" s="48"/>
      <c r="G21" s="48"/>
      <c r="H21" s="49">
        <f>J10-M10</f>
        <v>41.360000000000014</v>
      </c>
      <c r="I21" s="49"/>
      <c r="J21" s="49"/>
      <c r="K21" s="12" t="s">
        <v>16</v>
      </c>
      <c r="L21" s="11"/>
      <c r="M21" s="11"/>
    </row>
    <row r="22" spans="1:13" ht="20.85" hidden="1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3.5" customHeight="1" x14ac:dyDescent="0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ht="18" customHeight="1" x14ac:dyDescent="0.25">
      <c r="A24" s="39" t="s">
        <v>17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9.75" customHeight="1" x14ac:dyDescent="0.25"/>
    <row r="26" spans="1:13" ht="45" customHeight="1" x14ac:dyDescent="0.25">
      <c r="A26" s="38" t="s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</sheetData>
  <mergeCells count="24">
    <mergeCell ref="A26:M26"/>
    <mergeCell ref="A24:M24"/>
    <mergeCell ref="A23:M23"/>
    <mergeCell ref="A16:M16"/>
    <mergeCell ref="A18:F18"/>
    <mergeCell ref="G18:I18"/>
    <mergeCell ref="A19:M19"/>
    <mergeCell ref="A21:G21"/>
    <mergeCell ref="H21:J21"/>
    <mergeCell ref="A1:M1"/>
    <mergeCell ref="A2:M2"/>
    <mergeCell ref="A5:H5"/>
    <mergeCell ref="J5:K5"/>
    <mergeCell ref="A14:M14"/>
    <mergeCell ref="A6:H6"/>
    <mergeCell ref="J6:K6"/>
    <mergeCell ref="A7:H7"/>
    <mergeCell ref="J7:K7"/>
    <mergeCell ref="A8:H8"/>
    <mergeCell ref="J8:K8"/>
    <mergeCell ref="A10:H10"/>
    <mergeCell ref="J10:K10"/>
    <mergeCell ref="A13:M13"/>
    <mergeCell ref="A12:M12"/>
  </mergeCells>
  <pageMargins left="0.7" right="0.7" top="1.7476851851851851" bottom="1.3446969696969697" header="0.3" footer="0.3"/>
  <pageSetup paperSize="9" orientation="portrait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M27"/>
  <sheetViews>
    <sheetView view="pageLayout" zoomScale="90" zoomScaleNormal="100" zoomScaleSheetLayoutView="80" zoomScalePageLayoutView="90" workbookViewId="0">
      <selection activeCell="A27" sqref="A27:M27"/>
    </sheetView>
  </sheetViews>
  <sheetFormatPr defaultRowHeight="20.85" customHeight="1" x14ac:dyDescent="0.25"/>
  <cols>
    <col min="1" max="1" width="13.28515625" style="1" customWidth="1"/>
    <col min="2" max="2" width="4.28515625" style="1" customWidth="1"/>
    <col min="3" max="3" width="9.140625" style="1" customWidth="1"/>
    <col min="4" max="4" width="5" style="1" customWidth="1"/>
    <col min="5" max="5" width="1.28515625" style="1" customWidth="1"/>
    <col min="6" max="6" width="3.85546875" style="1" customWidth="1"/>
    <col min="7" max="8" width="4.5703125" style="1" customWidth="1"/>
    <col min="9" max="9" width="3.140625" style="1" customWidth="1"/>
    <col min="10" max="11" width="8.42578125" style="1" customWidth="1"/>
    <col min="12" max="12" width="3.140625" style="1" customWidth="1"/>
    <col min="13" max="13" width="16.5703125" style="1" customWidth="1"/>
    <col min="14" max="16384" width="9.140625" style="1"/>
  </cols>
  <sheetData>
    <row r="1" spans="1:13" ht="30" customHeight="1" x14ac:dyDescent="0.25">
      <c r="A1" s="51" t="s">
        <v>24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8" customHeight="1" x14ac:dyDescent="0.25">
      <c r="A2" s="32" t="s">
        <v>25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0.85" customHeight="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1</v>
      </c>
      <c r="K3" s="3"/>
      <c r="L3" s="3"/>
      <c r="M3" s="13" t="s">
        <v>2</v>
      </c>
    </row>
    <row r="4" spans="1:13" ht="9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5.5" customHeight="1" x14ac:dyDescent="0.25">
      <c r="A5" s="33" t="s">
        <v>3</v>
      </c>
      <c r="B5" s="33"/>
      <c r="C5" s="33"/>
      <c r="D5" s="33"/>
      <c r="E5" s="33"/>
      <c r="F5" s="33"/>
      <c r="G5" s="33"/>
      <c r="H5" s="33"/>
      <c r="I5" s="4"/>
      <c r="J5" s="52">
        <v>42</v>
      </c>
      <c r="K5" s="52"/>
      <c r="L5" s="5"/>
      <c r="M5" s="30" t="s">
        <v>4</v>
      </c>
    </row>
    <row r="6" spans="1:13" ht="25.5" customHeight="1" x14ac:dyDescent="0.25">
      <c r="A6" s="33" t="s">
        <v>26</v>
      </c>
      <c r="B6" s="33"/>
      <c r="C6" s="33"/>
      <c r="D6" s="33"/>
      <c r="E6" s="33"/>
      <c r="F6" s="33"/>
      <c r="G6" s="33"/>
      <c r="H6" s="33"/>
      <c r="I6" s="4"/>
      <c r="J6" s="52">
        <v>20</v>
      </c>
      <c r="K6" s="52"/>
      <c r="L6" s="5"/>
      <c r="M6" s="30" t="s">
        <v>4</v>
      </c>
    </row>
    <row r="7" spans="1:13" ht="25.5" customHeight="1" x14ac:dyDescent="0.25">
      <c r="A7" s="33" t="s">
        <v>20</v>
      </c>
      <c r="B7" s="33"/>
      <c r="C7" s="33"/>
      <c r="D7" s="33"/>
      <c r="E7" s="33"/>
      <c r="F7" s="33"/>
      <c r="G7" s="33"/>
      <c r="H7" s="33"/>
      <c r="I7" s="4"/>
      <c r="J7" s="52">
        <f>Cat!J6</f>
        <v>24</v>
      </c>
      <c r="K7" s="52"/>
      <c r="L7" s="5"/>
      <c r="M7" s="30" t="s">
        <v>4</v>
      </c>
    </row>
    <row r="8" spans="1:13" ht="42" customHeight="1" x14ac:dyDescent="0.25">
      <c r="A8" s="35" t="s">
        <v>21</v>
      </c>
      <c r="B8" s="33"/>
      <c r="C8" s="33"/>
      <c r="D8" s="33"/>
      <c r="E8" s="33"/>
      <c r="F8" s="33"/>
      <c r="G8" s="33"/>
      <c r="H8" s="33"/>
      <c r="I8" s="4"/>
      <c r="J8" s="52">
        <v>108.12</v>
      </c>
      <c r="K8" s="52"/>
      <c r="L8" s="5"/>
      <c r="M8" s="30" t="s">
        <v>4</v>
      </c>
    </row>
    <row r="9" spans="1:13" ht="30.75" customHeight="1" x14ac:dyDescent="0.25">
      <c r="A9" s="35" t="s">
        <v>27</v>
      </c>
      <c r="B9" s="33"/>
      <c r="C9" s="33"/>
      <c r="D9" s="33"/>
      <c r="E9" s="33"/>
      <c r="F9" s="33"/>
      <c r="G9" s="33"/>
      <c r="H9" s="33"/>
      <c r="I9" s="4"/>
      <c r="J9" s="52">
        <v>19.2</v>
      </c>
      <c r="K9" s="52"/>
      <c r="L9" s="5"/>
      <c r="M9" s="30" t="s">
        <v>4</v>
      </c>
    </row>
    <row r="10" spans="1:13" ht="9.7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6"/>
      <c r="K10" s="6"/>
      <c r="L10" s="2"/>
      <c r="M10" s="6"/>
    </row>
    <row r="11" spans="1:13" ht="25.5" customHeight="1" x14ac:dyDescent="0.3">
      <c r="A11" s="53" t="s">
        <v>8</v>
      </c>
      <c r="B11" s="53"/>
      <c r="C11" s="53"/>
      <c r="D11" s="53"/>
      <c r="E11" s="53"/>
      <c r="F11" s="53"/>
      <c r="G11" s="53"/>
      <c r="H11" s="53"/>
      <c r="I11" s="7"/>
      <c r="J11" s="54">
        <f>SUM(J5:J10)</f>
        <v>213.32</v>
      </c>
      <c r="K11" s="54"/>
      <c r="L11" s="8"/>
      <c r="M11" s="14">
        <f>G19*12</f>
        <v>162</v>
      </c>
    </row>
    <row r="12" spans="1:13" ht="14.2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21.75" customHeight="1" x14ac:dyDescent="0.35">
      <c r="A13" s="40" t="s">
        <v>9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s="9" customFormat="1" ht="69.75" customHeight="1" x14ac:dyDescent="0.25">
      <c r="A14" s="55" t="s">
        <v>28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</row>
    <row r="15" spans="1:13" ht="20.25" customHeight="1" x14ac:dyDescent="0.25">
      <c r="A15" s="43" t="s">
        <v>11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13" ht="14.25" hidden="1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3.5" hidden="1" customHeight="1" x14ac:dyDescent="0.2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ht="14.2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27.75" customHeight="1" x14ac:dyDescent="0.25">
      <c r="A19" s="45" t="s">
        <v>12</v>
      </c>
      <c r="B19" s="45"/>
      <c r="C19" s="45"/>
      <c r="D19" s="45"/>
      <c r="E19" s="45"/>
      <c r="F19" s="45"/>
      <c r="G19" s="46">
        <v>13.5</v>
      </c>
      <c r="H19" s="46"/>
      <c r="I19" s="46"/>
      <c r="J19" s="10" t="s">
        <v>13</v>
      </c>
      <c r="K19" s="11"/>
      <c r="L19" s="11"/>
      <c r="M19" s="11"/>
    </row>
    <row r="20" spans="1:13" ht="14.25" customHeight="1" x14ac:dyDescent="0.25">
      <c r="A20" s="47" t="s">
        <v>14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</row>
    <row r="21" spans="1:13" ht="20.8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33" customHeight="1" x14ac:dyDescent="0.25">
      <c r="A22" s="48" t="s">
        <v>15</v>
      </c>
      <c r="B22" s="48"/>
      <c r="C22" s="48"/>
      <c r="D22" s="48"/>
      <c r="E22" s="48"/>
      <c r="F22" s="48"/>
      <c r="G22" s="48"/>
      <c r="H22" s="49">
        <f>J11-M11</f>
        <v>51.319999999999993</v>
      </c>
      <c r="I22" s="49"/>
      <c r="J22" s="49"/>
      <c r="K22" s="12" t="s">
        <v>16</v>
      </c>
      <c r="L22" s="11"/>
      <c r="M22" s="11"/>
    </row>
    <row r="23" spans="1:13" ht="20.85" hidden="1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3.5" customHeight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</row>
    <row r="25" spans="1:13" ht="20.85" customHeight="1" x14ac:dyDescent="0.25">
      <c r="A25" s="39" t="str">
        <f>Cat!A24</f>
        <v>This is a minimum 12 month contract, please ask staff for more information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9" customHeight="1" x14ac:dyDescent="0.25"/>
    <row r="27" spans="1:13" ht="42.75" customHeight="1" x14ac:dyDescent="0.25">
      <c r="A27" s="38" t="s">
        <v>18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</sheetData>
  <sheetProtection selectLockedCells="1"/>
  <mergeCells count="26">
    <mergeCell ref="A27:M27"/>
    <mergeCell ref="A25:M25"/>
    <mergeCell ref="A9:H9"/>
    <mergeCell ref="A11:H11"/>
    <mergeCell ref="A20:M20"/>
    <mergeCell ref="A24:M24"/>
    <mergeCell ref="J11:K11"/>
    <mergeCell ref="J9:K9"/>
    <mergeCell ref="G19:I19"/>
    <mergeCell ref="A19:F19"/>
    <mergeCell ref="A14:M14"/>
    <mergeCell ref="A15:M15"/>
    <mergeCell ref="A17:M17"/>
    <mergeCell ref="A22:G22"/>
    <mergeCell ref="H22:J22"/>
    <mergeCell ref="A13:M13"/>
    <mergeCell ref="A1:M1"/>
    <mergeCell ref="A2:M2"/>
    <mergeCell ref="J8:K8"/>
    <mergeCell ref="J7:K7"/>
    <mergeCell ref="J5:K5"/>
    <mergeCell ref="J6:K6"/>
    <mergeCell ref="A6:H6"/>
    <mergeCell ref="A5:H5"/>
    <mergeCell ref="A7:H7"/>
    <mergeCell ref="A8:H8"/>
  </mergeCells>
  <pageMargins left="0.7" right="0.7" top="1.8634259259259258" bottom="1.3731060606060606" header="0.3" footer="0.3"/>
  <pageSetup paperSize="9" orientation="portrait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M27"/>
  <sheetViews>
    <sheetView showRuler="0" view="pageLayout" zoomScale="90" zoomScaleNormal="100" zoomScaleSheetLayoutView="80" zoomScalePageLayoutView="90" workbookViewId="0">
      <selection activeCell="A6" sqref="A6:H6"/>
    </sheetView>
  </sheetViews>
  <sheetFormatPr defaultRowHeight="20.85" customHeight="1" x14ac:dyDescent="0.25"/>
  <cols>
    <col min="1" max="1" width="13.28515625" style="1" customWidth="1"/>
    <col min="2" max="2" width="4.28515625" style="1" customWidth="1"/>
    <col min="3" max="3" width="9.140625" style="1" customWidth="1"/>
    <col min="4" max="4" width="5" style="1" customWidth="1"/>
    <col min="5" max="5" width="1.28515625" style="1" customWidth="1"/>
    <col min="6" max="6" width="3.85546875" style="1" customWidth="1"/>
    <col min="7" max="8" width="4.5703125" style="1" customWidth="1"/>
    <col min="9" max="9" width="3.140625" style="1" customWidth="1"/>
    <col min="10" max="11" width="8.42578125" style="1" customWidth="1"/>
    <col min="12" max="12" width="3.140625" style="1" customWidth="1"/>
    <col min="13" max="13" width="16.5703125" style="1" customWidth="1"/>
    <col min="14" max="16384" width="9.140625" style="1"/>
  </cols>
  <sheetData>
    <row r="1" spans="1:13" ht="30" customHeight="1" x14ac:dyDescent="0.25">
      <c r="A1" s="31" t="s">
        <v>29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8" customHeight="1" x14ac:dyDescent="0.25">
      <c r="A2" s="32" t="s">
        <v>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0.85" customHeight="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1</v>
      </c>
      <c r="K3" s="3"/>
      <c r="L3" s="3"/>
      <c r="M3" s="13" t="s">
        <v>2</v>
      </c>
    </row>
    <row r="4" spans="1:13" ht="9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5.5" customHeight="1" x14ac:dyDescent="0.25">
      <c r="A5" s="33" t="s">
        <v>3</v>
      </c>
      <c r="B5" s="33"/>
      <c r="C5" s="33"/>
      <c r="D5" s="33"/>
      <c r="E5" s="33"/>
      <c r="F5" s="33"/>
      <c r="G5" s="33"/>
      <c r="H5" s="33"/>
      <c r="I5" s="4"/>
      <c r="J5" s="57">
        <f>'Small dog'!J5:K5</f>
        <v>42</v>
      </c>
      <c r="K5" s="57"/>
      <c r="L5" s="5"/>
      <c r="M5" s="30" t="s">
        <v>4</v>
      </c>
    </row>
    <row r="6" spans="1:13" ht="25.5" customHeight="1" x14ac:dyDescent="0.25">
      <c r="A6" s="33" t="s">
        <v>26</v>
      </c>
      <c r="B6" s="33"/>
      <c r="C6" s="33"/>
      <c r="D6" s="33"/>
      <c r="E6" s="33"/>
      <c r="F6" s="33"/>
      <c r="G6" s="33"/>
      <c r="H6" s="33"/>
      <c r="I6" s="4"/>
      <c r="J6" s="57">
        <f>'Small dog'!J6:K6</f>
        <v>20</v>
      </c>
      <c r="K6" s="57"/>
      <c r="L6" s="5"/>
      <c r="M6" s="30" t="s">
        <v>4</v>
      </c>
    </row>
    <row r="7" spans="1:13" ht="25.5" customHeight="1" x14ac:dyDescent="0.25">
      <c r="A7" s="33" t="s">
        <v>20</v>
      </c>
      <c r="B7" s="33"/>
      <c r="C7" s="33"/>
      <c r="D7" s="33"/>
      <c r="E7" s="33"/>
      <c r="F7" s="33"/>
      <c r="G7" s="33"/>
      <c r="H7" s="33"/>
      <c r="I7" s="4"/>
      <c r="J7" s="57">
        <f>'Small dog'!J7:K7</f>
        <v>24</v>
      </c>
      <c r="K7" s="57"/>
      <c r="L7" s="5"/>
      <c r="M7" s="30" t="s">
        <v>4</v>
      </c>
    </row>
    <row r="8" spans="1:13" ht="42" customHeight="1" x14ac:dyDescent="0.25">
      <c r="A8" s="35" t="s">
        <v>21</v>
      </c>
      <c r="B8" s="33"/>
      <c r="C8" s="33"/>
      <c r="D8" s="33"/>
      <c r="E8" s="33"/>
      <c r="F8" s="33"/>
      <c r="G8" s="33"/>
      <c r="H8" s="33"/>
      <c r="I8" s="4"/>
      <c r="J8" s="52">
        <v>123.24</v>
      </c>
      <c r="K8" s="52"/>
      <c r="L8" s="5"/>
      <c r="M8" s="30" t="s">
        <v>4</v>
      </c>
    </row>
    <row r="9" spans="1:13" ht="30.75" customHeight="1" x14ac:dyDescent="0.25">
      <c r="A9" s="35" t="s">
        <v>27</v>
      </c>
      <c r="B9" s="33"/>
      <c r="C9" s="33"/>
      <c r="D9" s="33"/>
      <c r="E9" s="33"/>
      <c r="F9" s="33"/>
      <c r="G9" s="33"/>
      <c r="H9" s="33"/>
      <c r="I9" s="4"/>
      <c r="J9" s="57">
        <f>'Small dog'!J9:K9</f>
        <v>19.2</v>
      </c>
      <c r="K9" s="57"/>
      <c r="L9" s="5"/>
      <c r="M9" s="30" t="str">
        <f>'Small dog'!M9</f>
        <v>Included</v>
      </c>
    </row>
    <row r="10" spans="1:13" ht="9.7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6"/>
      <c r="K10" s="6"/>
      <c r="L10" s="2"/>
      <c r="M10" s="6"/>
    </row>
    <row r="11" spans="1:13" ht="25.5" customHeight="1" x14ac:dyDescent="0.3">
      <c r="A11" s="53" t="s">
        <v>8</v>
      </c>
      <c r="B11" s="53"/>
      <c r="C11" s="53"/>
      <c r="D11" s="53"/>
      <c r="E11" s="53"/>
      <c r="F11" s="53"/>
      <c r="G11" s="53"/>
      <c r="H11" s="53"/>
      <c r="I11" s="7"/>
      <c r="J11" s="54">
        <f>SUM(J5:J10)</f>
        <v>228.44</v>
      </c>
      <c r="K11" s="54"/>
      <c r="L11" s="8"/>
      <c r="M11" s="14">
        <f>G19*12</f>
        <v>174</v>
      </c>
    </row>
    <row r="12" spans="1:13" ht="14.2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21.75" customHeight="1" x14ac:dyDescent="0.35">
      <c r="A13" s="40" t="s">
        <v>9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s="9" customFormat="1" ht="81" customHeight="1" x14ac:dyDescent="0.25">
      <c r="A14" s="58" t="s">
        <v>28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</row>
    <row r="15" spans="1:13" ht="17.25" customHeight="1" x14ac:dyDescent="0.25">
      <c r="A15" s="43" t="s">
        <v>11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13" ht="14.25" hidden="1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3.5" hidden="1" customHeight="1" x14ac:dyDescent="0.2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ht="14.2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30.75" customHeight="1" x14ac:dyDescent="0.25">
      <c r="A19" s="45" t="s">
        <v>12</v>
      </c>
      <c r="B19" s="45"/>
      <c r="C19" s="45"/>
      <c r="D19" s="45"/>
      <c r="E19" s="45"/>
      <c r="F19" s="45"/>
      <c r="G19" s="46">
        <v>14.5</v>
      </c>
      <c r="H19" s="46"/>
      <c r="I19" s="46"/>
      <c r="J19" s="10" t="s">
        <v>13</v>
      </c>
      <c r="K19" s="11"/>
      <c r="L19" s="11"/>
      <c r="M19" s="11"/>
    </row>
    <row r="20" spans="1:13" ht="14.25" customHeight="1" x14ac:dyDescent="0.25">
      <c r="A20" s="47" t="s">
        <v>14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</row>
    <row r="21" spans="1:13" ht="20.8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33" customHeight="1" x14ac:dyDescent="0.25">
      <c r="A22" s="48" t="s">
        <v>15</v>
      </c>
      <c r="B22" s="48"/>
      <c r="C22" s="48"/>
      <c r="D22" s="48"/>
      <c r="E22" s="48"/>
      <c r="F22" s="48"/>
      <c r="G22" s="48"/>
      <c r="H22" s="49">
        <f>J11-M11</f>
        <v>54.44</v>
      </c>
      <c r="I22" s="49"/>
      <c r="J22" s="49"/>
      <c r="K22" s="12" t="s">
        <v>16</v>
      </c>
      <c r="L22" s="11"/>
      <c r="M22" s="11"/>
    </row>
    <row r="23" spans="1:13" ht="20.85" hidden="1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3.5" customHeight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</row>
    <row r="25" spans="1:13" ht="20.85" customHeight="1" x14ac:dyDescent="0.25">
      <c r="A25" s="39" t="str">
        <f>'Small dog'!A25:M25</f>
        <v>This is a minimum 12 month contract, please ask staff for more information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7.5" customHeight="1" x14ac:dyDescent="0.25"/>
    <row r="27" spans="1:13" ht="42.75" customHeight="1" x14ac:dyDescent="0.25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</sheetData>
  <sheetProtection selectLockedCells="1"/>
  <mergeCells count="26">
    <mergeCell ref="A27:M27"/>
    <mergeCell ref="A25:M25"/>
    <mergeCell ref="A24:M24"/>
    <mergeCell ref="A17:M17"/>
    <mergeCell ref="A19:F19"/>
    <mergeCell ref="G19:I19"/>
    <mergeCell ref="A20:M20"/>
    <mergeCell ref="A22:G22"/>
    <mergeCell ref="H22:J22"/>
    <mergeCell ref="A15:M15"/>
    <mergeCell ref="A7:H7"/>
    <mergeCell ref="J7:K7"/>
    <mergeCell ref="A8:H8"/>
    <mergeCell ref="J8:K8"/>
    <mergeCell ref="A9:H9"/>
    <mergeCell ref="J9:K9"/>
    <mergeCell ref="A11:H11"/>
    <mergeCell ref="J11:K11"/>
    <mergeCell ref="A14:M14"/>
    <mergeCell ref="A13:M13"/>
    <mergeCell ref="A1:M1"/>
    <mergeCell ref="A2:M2"/>
    <mergeCell ref="A5:H5"/>
    <mergeCell ref="J5:K5"/>
    <mergeCell ref="A6:H6"/>
    <mergeCell ref="J6:K6"/>
  </mergeCells>
  <pageMargins left="0.7" right="0.7" top="1.7476851851851851" bottom="1.3636363636363635" header="0.3" footer="0.3"/>
  <pageSetup paperSize="9" orientation="portrait" r:id="rId1"/>
  <headerFooter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M27"/>
  <sheetViews>
    <sheetView showRuler="0" view="pageLayout" zoomScale="90" zoomScaleNormal="100" zoomScaleSheetLayoutView="80" zoomScalePageLayoutView="90" workbookViewId="0">
      <selection activeCell="A5" sqref="A5:H5"/>
    </sheetView>
  </sheetViews>
  <sheetFormatPr defaultRowHeight="20.85" customHeight="1" x14ac:dyDescent="0.25"/>
  <cols>
    <col min="1" max="1" width="13.28515625" style="1" customWidth="1"/>
    <col min="2" max="2" width="4.28515625" style="1" customWidth="1"/>
    <col min="3" max="3" width="9.140625" style="1" customWidth="1"/>
    <col min="4" max="4" width="5" style="1" customWidth="1"/>
    <col min="5" max="5" width="1.28515625" style="1" customWidth="1"/>
    <col min="6" max="6" width="3.85546875" style="1" customWidth="1"/>
    <col min="7" max="8" width="4.5703125" style="1" customWidth="1"/>
    <col min="9" max="9" width="3.140625" style="1" customWidth="1"/>
    <col min="10" max="11" width="8.42578125" style="1" customWidth="1"/>
    <col min="12" max="12" width="3.140625" style="1" customWidth="1"/>
    <col min="13" max="13" width="16.5703125" style="1" customWidth="1"/>
    <col min="14" max="16384" width="9.140625" style="1"/>
  </cols>
  <sheetData>
    <row r="1" spans="1:13" ht="30" customHeight="1" x14ac:dyDescent="0.25">
      <c r="A1" s="31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8" customHeight="1" x14ac:dyDescent="0.25">
      <c r="A2" s="32" t="s">
        <v>32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0.85" customHeight="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1</v>
      </c>
      <c r="K3" s="3"/>
      <c r="L3" s="3"/>
      <c r="M3" s="13" t="s">
        <v>2</v>
      </c>
    </row>
    <row r="4" spans="1:13" ht="9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5.5" customHeight="1" x14ac:dyDescent="0.25">
      <c r="A5" s="33" t="s">
        <v>3</v>
      </c>
      <c r="B5" s="33"/>
      <c r="C5" s="33"/>
      <c r="D5" s="33"/>
      <c r="E5" s="33"/>
      <c r="F5" s="33"/>
      <c r="G5" s="33"/>
      <c r="H5" s="33"/>
      <c r="I5" s="4"/>
      <c r="J5" s="57">
        <f>'Small dog'!J5:K5</f>
        <v>42</v>
      </c>
      <c r="K5" s="57"/>
      <c r="L5" s="5"/>
      <c r="M5" s="30" t="s">
        <v>4</v>
      </c>
    </row>
    <row r="6" spans="1:13" ht="25.5" customHeight="1" x14ac:dyDescent="0.25">
      <c r="A6" s="33" t="s">
        <v>26</v>
      </c>
      <c r="B6" s="33"/>
      <c r="C6" s="33"/>
      <c r="D6" s="33"/>
      <c r="E6" s="33"/>
      <c r="F6" s="33"/>
      <c r="G6" s="33"/>
      <c r="H6" s="33"/>
      <c r="I6" s="4"/>
      <c r="J6" s="57">
        <f>'Small dog'!J6:K6</f>
        <v>20</v>
      </c>
      <c r="K6" s="57"/>
      <c r="L6" s="5"/>
      <c r="M6" s="30" t="s">
        <v>4</v>
      </c>
    </row>
    <row r="7" spans="1:13" ht="25.5" customHeight="1" x14ac:dyDescent="0.25">
      <c r="A7" s="33" t="s">
        <v>20</v>
      </c>
      <c r="B7" s="33"/>
      <c r="C7" s="33"/>
      <c r="D7" s="33"/>
      <c r="E7" s="33"/>
      <c r="F7" s="33"/>
      <c r="G7" s="33"/>
      <c r="H7" s="33"/>
      <c r="I7" s="4"/>
      <c r="J7" s="57">
        <f>'Small dog'!J7:K7</f>
        <v>24</v>
      </c>
      <c r="K7" s="57"/>
      <c r="L7" s="5"/>
      <c r="M7" s="30" t="s">
        <v>4</v>
      </c>
    </row>
    <row r="8" spans="1:13" ht="42" customHeight="1" x14ac:dyDescent="0.25">
      <c r="A8" s="35" t="s">
        <v>21</v>
      </c>
      <c r="B8" s="33"/>
      <c r="C8" s="33"/>
      <c r="D8" s="33"/>
      <c r="E8" s="33"/>
      <c r="F8" s="33"/>
      <c r="G8" s="33"/>
      <c r="H8" s="33"/>
      <c r="I8" s="4"/>
      <c r="J8" s="52">
        <v>142.32</v>
      </c>
      <c r="K8" s="52"/>
      <c r="L8" s="5"/>
      <c r="M8" s="30" t="s">
        <v>4</v>
      </c>
    </row>
    <row r="9" spans="1:13" ht="30.75" customHeight="1" x14ac:dyDescent="0.25">
      <c r="A9" s="35" t="s">
        <v>27</v>
      </c>
      <c r="B9" s="33"/>
      <c r="C9" s="33"/>
      <c r="D9" s="33"/>
      <c r="E9" s="33"/>
      <c r="F9" s="33"/>
      <c r="G9" s="33"/>
      <c r="H9" s="33"/>
      <c r="I9" s="4"/>
      <c r="J9" s="57">
        <f>'Medium dog'!J9:K9</f>
        <v>19.2</v>
      </c>
      <c r="K9" s="57"/>
      <c r="L9" s="5"/>
      <c r="M9" s="30" t="str">
        <f>'Medium dog'!M9</f>
        <v>Included</v>
      </c>
    </row>
    <row r="10" spans="1:13" ht="9.7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6"/>
      <c r="K10" s="6"/>
      <c r="L10" s="2"/>
      <c r="M10" s="6"/>
    </row>
    <row r="11" spans="1:13" ht="25.5" customHeight="1" x14ac:dyDescent="0.3">
      <c r="A11" s="53" t="s">
        <v>8</v>
      </c>
      <c r="B11" s="53"/>
      <c r="C11" s="53"/>
      <c r="D11" s="53"/>
      <c r="E11" s="53"/>
      <c r="F11" s="53"/>
      <c r="G11" s="53"/>
      <c r="H11" s="53"/>
      <c r="I11" s="7"/>
      <c r="J11" s="54">
        <f>SUM(J5:J10)</f>
        <v>247.51999999999998</v>
      </c>
      <c r="K11" s="54"/>
      <c r="L11" s="8"/>
      <c r="M11" s="14">
        <f>G19*12</f>
        <v>192</v>
      </c>
    </row>
    <row r="12" spans="1:13" ht="14.2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21.75" customHeight="1" x14ac:dyDescent="0.35">
      <c r="A13" s="40" t="s">
        <v>9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s="9" customFormat="1" ht="81" customHeight="1" x14ac:dyDescent="0.25">
      <c r="A14" s="58" t="s">
        <v>28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</row>
    <row r="15" spans="1:13" ht="18.75" customHeight="1" x14ac:dyDescent="0.25">
      <c r="A15" s="43" t="s">
        <v>11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13" ht="14.25" hidden="1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3.5" hidden="1" customHeight="1" x14ac:dyDescent="0.2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ht="14.2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30.75" customHeight="1" x14ac:dyDescent="0.25">
      <c r="A19" s="45" t="s">
        <v>12</v>
      </c>
      <c r="B19" s="45"/>
      <c r="C19" s="45"/>
      <c r="D19" s="45"/>
      <c r="E19" s="45"/>
      <c r="F19" s="45"/>
      <c r="G19" s="46">
        <v>16</v>
      </c>
      <c r="H19" s="46"/>
      <c r="I19" s="46"/>
      <c r="J19" s="10" t="s">
        <v>13</v>
      </c>
      <c r="K19" s="11"/>
      <c r="L19" s="11"/>
      <c r="M19" s="11"/>
    </row>
    <row r="20" spans="1:13" ht="14.25" customHeight="1" x14ac:dyDescent="0.25">
      <c r="A20" s="47" t="s">
        <v>14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</row>
    <row r="21" spans="1:13" ht="20.8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33" customHeight="1" x14ac:dyDescent="0.25">
      <c r="A22" s="48" t="s">
        <v>15</v>
      </c>
      <c r="B22" s="48"/>
      <c r="C22" s="48"/>
      <c r="D22" s="48"/>
      <c r="E22" s="48"/>
      <c r="F22" s="48"/>
      <c r="G22" s="48"/>
      <c r="H22" s="49">
        <f>J11-M11</f>
        <v>55.519999999999982</v>
      </c>
      <c r="I22" s="49"/>
      <c r="J22" s="49"/>
      <c r="K22" s="12" t="s">
        <v>16</v>
      </c>
      <c r="L22" s="11"/>
      <c r="M22" s="11"/>
    </row>
    <row r="23" spans="1:13" ht="20.85" hidden="1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3.5" customHeight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</row>
    <row r="25" spans="1:13" ht="20.85" customHeight="1" x14ac:dyDescent="0.25">
      <c r="A25" s="39" t="str">
        <f>'Small dog'!A25:M25</f>
        <v>This is a minimum 12 month contract, please ask staff for more information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9" customHeight="1" x14ac:dyDescent="0.25"/>
    <row r="27" spans="1:13" ht="42.75" customHeight="1" x14ac:dyDescent="0.25">
      <c r="A27" s="38" t="s">
        <v>18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</sheetData>
  <mergeCells count="26">
    <mergeCell ref="A27:M27"/>
    <mergeCell ref="A25:M25"/>
    <mergeCell ref="A24:M24"/>
    <mergeCell ref="A17:M17"/>
    <mergeCell ref="A19:F19"/>
    <mergeCell ref="G19:I19"/>
    <mergeCell ref="A20:M20"/>
    <mergeCell ref="A22:G22"/>
    <mergeCell ref="H22:J22"/>
    <mergeCell ref="A15:M15"/>
    <mergeCell ref="A7:H7"/>
    <mergeCell ref="J7:K7"/>
    <mergeCell ref="A8:H8"/>
    <mergeCell ref="J8:K8"/>
    <mergeCell ref="A9:H9"/>
    <mergeCell ref="J9:K9"/>
    <mergeCell ref="A11:H11"/>
    <mergeCell ref="J11:K11"/>
    <mergeCell ref="A14:M14"/>
    <mergeCell ref="A13:M13"/>
    <mergeCell ref="A1:M1"/>
    <mergeCell ref="A2:M2"/>
    <mergeCell ref="A5:H5"/>
    <mergeCell ref="J5:K5"/>
    <mergeCell ref="A6:H6"/>
    <mergeCell ref="J6:K6"/>
  </mergeCells>
  <pageMargins left="0.7" right="0.7" top="1.7476851851851851" bottom="1.3541666666666667" header="0.3" footer="0.3"/>
  <pageSetup paperSize="9" orientation="portrait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27"/>
  <sheetViews>
    <sheetView showRuler="0" view="pageLayout" topLeftCell="A4" zoomScale="90" zoomScaleNormal="100" zoomScaleSheetLayoutView="80" zoomScalePageLayoutView="90" workbookViewId="0">
      <selection activeCell="A6" sqref="A6:H6"/>
    </sheetView>
  </sheetViews>
  <sheetFormatPr defaultRowHeight="20.85" customHeight="1" x14ac:dyDescent="0.25"/>
  <cols>
    <col min="1" max="1" width="13.28515625" style="1" customWidth="1"/>
    <col min="2" max="2" width="4.28515625" style="1" customWidth="1"/>
    <col min="3" max="3" width="9.140625" style="1" customWidth="1"/>
    <col min="4" max="4" width="5" style="1" customWidth="1"/>
    <col min="5" max="5" width="1.28515625" style="1" customWidth="1"/>
    <col min="6" max="6" width="3.85546875" style="1" customWidth="1"/>
    <col min="7" max="8" width="4.5703125" style="1" customWidth="1"/>
    <col min="9" max="9" width="3.140625" style="1" customWidth="1"/>
    <col min="10" max="11" width="8.42578125" style="1" customWidth="1"/>
    <col min="12" max="12" width="3.140625" style="1" customWidth="1"/>
    <col min="13" max="13" width="16.5703125" style="1" customWidth="1"/>
    <col min="14" max="16384" width="9.140625" style="1"/>
  </cols>
  <sheetData>
    <row r="1" spans="1:13" ht="30" customHeight="1" x14ac:dyDescent="0.25">
      <c r="A1" s="31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8" customHeight="1" x14ac:dyDescent="0.25">
      <c r="A2" s="32" t="s">
        <v>34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0.85" customHeight="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1</v>
      </c>
      <c r="K3" s="3"/>
      <c r="L3" s="3"/>
      <c r="M3" s="13" t="s">
        <v>2</v>
      </c>
    </row>
    <row r="4" spans="1:13" ht="9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5.5" customHeight="1" x14ac:dyDescent="0.25">
      <c r="A5" s="33" t="s">
        <v>3</v>
      </c>
      <c r="B5" s="33"/>
      <c r="C5" s="33"/>
      <c r="D5" s="33"/>
      <c r="E5" s="33"/>
      <c r="F5" s="33"/>
      <c r="G5" s="33"/>
      <c r="H5" s="33"/>
      <c r="I5" s="4"/>
      <c r="J5" s="57">
        <f>'Small dog'!J5:K5</f>
        <v>42</v>
      </c>
      <c r="K5" s="57"/>
      <c r="L5" s="5"/>
      <c r="M5" s="30" t="s">
        <v>4</v>
      </c>
    </row>
    <row r="6" spans="1:13" ht="25.5" customHeight="1" x14ac:dyDescent="0.25">
      <c r="A6" s="33" t="s">
        <v>35</v>
      </c>
      <c r="B6" s="33"/>
      <c r="C6" s="33"/>
      <c r="D6" s="33"/>
      <c r="E6" s="33"/>
      <c r="F6" s="33"/>
      <c r="G6" s="33"/>
      <c r="H6" s="33"/>
      <c r="I6" s="4"/>
      <c r="J6" s="57">
        <f>'Small dog'!J6:K6</f>
        <v>20</v>
      </c>
      <c r="K6" s="57"/>
      <c r="L6" s="5"/>
      <c r="M6" s="30" t="s">
        <v>4</v>
      </c>
    </row>
    <row r="7" spans="1:13" ht="25.5" customHeight="1" x14ac:dyDescent="0.25">
      <c r="A7" s="33" t="s">
        <v>36</v>
      </c>
      <c r="B7" s="33"/>
      <c r="C7" s="33"/>
      <c r="D7" s="33"/>
      <c r="E7" s="33"/>
      <c r="F7" s="33"/>
      <c r="G7" s="33"/>
      <c r="H7" s="33"/>
      <c r="I7" s="4"/>
      <c r="J7" s="57">
        <f>'Small dog'!J7:K7</f>
        <v>24</v>
      </c>
      <c r="K7" s="57"/>
      <c r="L7" s="5"/>
      <c r="M7" s="30" t="s">
        <v>4</v>
      </c>
    </row>
    <row r="8" spans="1:13" ht="42" customHeight="1" x14ac:dyDescent="0.25">
      <c r="A8" s="35" t="s">
        <v>21</v>
      </c>
      <c r="B8" s="33"/>
      <c r="C8" s="33"/>
      <c r="D8" s="33"/>
      <c r="E8" s="33"/>
      <c r="F8" s="33"/>
      <c r="G8" s="33"/>
      <c r="H8" s="33"/>
      <c r="I8" s="4"/>
      <c r="J8" s="52">
        <v>167.04</v>
      </c>
      <c r="K8" s="52"/>
      <c r="L8" s="5"/>
      <c r="M8" s="30" t="s">
        <v>4</v>
      </c>
    </row>
    <row r="9" spans="1:13" ht="30.75" customHeight="1" x14ac:dyDescent="0.25">
      <c r="A9" s="35" t="s">
        <v>27</v>
      </c>
      <c r="B9" s="33"/>
      <c r="C9" s="33"/>
      <c r="D9" s="33"/>
      <c r="E9" s="33"/>
      <c r="F9" s="33"/>
      <c r="G9" s="33"/>
      <c r="H9" s="33"/>
      <c r="I9" s="4"/>
      <c r="J9" s="57">
        <f>'Large dog'!J9:K9</f>
        <v>19.2</v>
      </c>
      <c r="K9" s="57"/>
      <c r="L9" s="5"/>
      <c r="M9" s="30" t="str">
        <f>'Large dog'!M9</f>
        <v>Included</v>
      </c>
    </row>
    <row r="10" spans="1:13" ht="9.7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6"/>
      <c r="K10" s="6"/>
      <c r="L10" s="2"/>
      <c r="M10" s="6"/>
    </row>
    <row r="11" spans="1:13" ht="25.5" customHeight="1" x14ac:dyDescent="0.3">
      <c r="A11" s="53" t="s">
        <v>8</v>
      </c>
      <c r="B11" s="53"/>
      <c r="C11" s="53"/>
      <c r="D11" s="53"/>
      <c r="E11" s="53"/>
      <c r="F11" s="53"/>
      <c r="G11" s="53"/>
      <c r="H11" s="53"/>
      <c r="I11" s="7"/>
      <c r="J11" s="54">
        <f>SUM(J5:J10)</f>
        <v>272.24</v>
      </c>
      <c r="K11" s="54"/>
      <c r="L11" s="8"/>
      <c r="M11" s="14">
        <f>G19*12</f>
        <v>216</v>
      </c>
    </row>
    <row r="12" spans="1:13" ht="14.2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21.75" customHeight="1" x14ac:dyDescent="0.35">
      <c r="A13" s="40" t="s">
        <v>9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s="9" customFormat="1" ht="81.75" customHeight="1" x14ac:dyDescent="0.25">
      <c r="A14" s="58" t="s">
        <v>28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</row>
    <row r="15" spans="1:13" ht="20.25" customHeight="1" x14ac:dyDescent="0.25">
      <c r="A15" s="43" t="s">
        <v>11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13" ht="14.25" hidden="1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3.5" hidden="1" customHeight="1" x14ac:dyDescent="0.2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ht="14.2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30.75" customHeight="1" x14ac:dyDescent="0.25">
      <c r="A19" s="45" t="s">
        <v>12</v>
      </c>
      <c r="B19" s="45"/>
      <c r="C19" s="45"/>
      <c r="D19" s="45"/>
      <c r="E19" s="45"/>
      <c r="F19" s="45"/>
      <c r="G19" s="46">
        <v>18</v>
      </c>
      <c r="H19" s="46"/>
      <c r="I19" s="46"/>
      <c r="J19" s="10" t="s">
        <v>13</v>
      </c>
      <c r="K19" s="11"/>
      <c r="L19" s="11"/>
      <c r="M19" s="11"/>
    </row>
    <row r="20" spans="1:13" ht="14.25" customHeight="1" x14ac:dyDescent="0.25">
      <c r="A20" s="47" t="s">
        <v>14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</row>
    <row r="21" spans="1:13" ht="20.8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33" customHeight="1" x14ac:dyDescent="0.25">
      <c r="A22" s="48" t="s">
        <v>15</v>
      </c>
      <c r="B22" s="48"/>
      <c r="C22" s="48"/>
      <c r="D22" s="48"/>
      <c r="E22" s="48"/>
      <c r="F22" s="48"/>
      <c r="G22" s="48"/>
      <c r="H22" s="49">
        <f>J11-M11</f>
        <v>56.240000000000009</v>
      </c>
      <c r="I22" s="49"/>
      <c r="J22" s="49"/>
      <c r="K22" s="12" t="s">
        <v>16</v>
      </c>
      <c r="L22" s="11"/>
      <c r="M22" s="11"/>
    </row>
    <row r="23" spans="1:13" ht="20.85" hidden="1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3.5" customHeight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</row>
    <row r="25" spans="1:13" ht="20.85" customHeight="1" x14ac:dyDescent="0.25">
      <c r="A25" s="39" t="str">
        <f>'Small dog'!A25:M25</f>
        <v>This is a minimum 12 month contract, please ask staff for more information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9" customHeight="1" x14ac:dyDescent="0.25"/>
    <row r="27" spans="1:13" ht="42.75" customHeight="1" x14ac:dyDescent="0.25">
      <c r="A27" s="38" t="s">
        <v>18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</sheetData>
  <mergeCells count="26">
    <mergeCell ref="A1:M1"/>
    <mergeCell ref="A2:M2"/>
    <mergeCell ref="A5:H5"/>
    <mergeCell ref="J5:K5"/>
    <mergeCell ref="A6:H6"/>
    <mergeCell ref="J6:K6"/>
    <mergeCell ref="A15:M15"/>
    <mergeCell ref="A7:H7"/>
    <mergeCell ref="J7:K7"/>
    <mergeCell ref="A8:H8"/>
    <mergeCell ref="J8:K8"/>
    <mergeCell ref="A9:H9"/>
    <mergeCell ref="A13:M13"/>
    <mergeCell ref="J9:K9"/>
    <mergeCell ref="A11:H11"/>
    <mergeCell ref="J11:K11"/>
    <mergeCell ref="A14:M14"/>
    <mergeCell ref="A24:M24"/>
    <mergeCell ref="A25:M25"/>
    <mergeCell ref="A27:M27"/>
    <mergeCell ref="A17:M17"/>
    <mergeCell ref="A19:F19"/>
    <mergeCell ref="G19:I19"/>
    <mergeCell ref="A20:M20"/>
    <mergeCell ref="A22:G22"/>
    <mergeCell ref="H22:J22"/>
  </mergeCells>
  <pageMargins left="0.7" right="0.7" top="1.7476851851851851" bottom="1.3446969696969697" header="0.3" footer="0.3"/>
  <pageSetup paperSize="9" orientation="portrait" r:id="rId1"/>
  <headerFooter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A1:M27"/>
  <sheetViews>
    <sheetView showRuler="0" view="pageLayout" zoomScale="90" zoomScaleNormal="100" zoomScaleSheetLayoutView="80" zoomScalePageLayoutView="90" workbookViewId="0">
      <selection activeCell="A6" sqref="A6:H6"/>
    </sheetView>
  </sheetViews>
  <sheetFormatPr defaultRowHeight="20.85" customHeight="1" x14ac:dyDescent="0.25"/>
  <cols>
    <col min="1" max="1" width="13.28515625" style="1" customWidth="1"/>
    <col min="2" max="2" width="4.28515625" style="1" customWidth="1"/>
    <col min="3" max="3" width="9.140625" style="1" customWidth="1"/>
    <col min="4" max="4" width="5" style="1" customWidth="1"/>
    <col min="5" max="5" width="1.28515625" style="1" customWidth="1"/>
    <col min="6" max="6" width="3.85546875" style="1" customWidth="1"/>
    <col min="7" max="8" width="4.5703125" style="1" customWidth="1"/>
    <col min="9" max="9" width="3.140625" style="1" customWidth="1"/>
    <col min="10" max="11" width="8.42578125" style="1" customWidth="1"/>
    <col min="12" max="12" width="3.140625" style="1" customWidth="1"/>
    <col min="13" max="13" width="16.5703125" style="1" customWidth="1"/>
    <col min="14" max="16384" width="9.140625" style="1"/>
  </cols>
  <sheetData>
    <row r="1" spans="1:13" ht="30" customHeight="1" x14ac:dyDescent="0.25">
      <c r="A1" s="31" t="s">
        <v>37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8" customHeight="1" x14ac:dyDescent="0.25">
      <c r="A2" s="32" t="s">
        <v>38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0.85" customHeight="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1</v>
      </c>
      <c r="K3" s="3"/>
      <c r="L3" s="3"/>
      <c r="M3" s="13" t="s">
        <v>2</v>
      </c>
    </row>
    <row r="4" spans="1:13" ht="9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5.5" customHeight="1" x14ac:dyDescent="0.25">
      <c r="A5" s="33" t="s">
        <v>3</v>
      </c>
      <c r="B5" s="33"/>
      <c r="C5" s="33"/>
      <c r="D5" s="33"/>
      <c r="E5" s="33"/>
      <c r="F5" s="33"/>
      <c r="G5" s="33"/>
      <c r="H5" s="33"/>
      <c r="I5" s="4"/>
      <c r="J5" s="57">
        <f>'Small dog'!J5:K5</f>
        <v>42</v>
      </c>
      <c r="K5" s="57"/>
      <c r="L5" s="5"/>
      <c r="M5" s="30" t="s">
        <v>4</v>
      </c>
    </row>
    <row r="6" spans="1:13" ht="25.5" customHeight="1" x14ac:dyDescent="0.25">
      <c r="A6" s="33" t="s">
        <v>26</v>
      </c>
      <c r="B6" s="33"/>
      <c r="C6" s="33"/>
      <c r="D6" s="33"/>
      <c r="E6" s="33"/>
      <c r="F6" s="33"/>
      <c r="G6" s="33"/>
      <c r="H6" s="33"/>
      <c r="I6" s="4"/>
      <c r="J6" s="57">
        <f>'Small dog'!J6:K6</f>
        <v>20</v>
      </c>
      <c r="K6" s="57"/>
      <c r="L6" s="5"/>
      <c r="M6" s="30" t="s">
        <v>4</v>
      </c>
    </row>
    <row r="7" spans="1:13" ht="25.5" customHeight="1" x14ac:dyDescent="0.25">
      <c r="A7" s="33" t="s">
        <v>20</v>
      </c>
      <c r="B7" s="33"/>
      <c r="C7" s="33"/>
      <c r="D7" s="33"/>
      <c r="E7" s="33"/>
      <c r="F7" s="33"/>
      <c r="G7" s="33"/>
      <c r="H7" s="33"/>
      <c r="I7" s="4"/>
      <c r="J7" s="57">
        <f>'Small dog'!J7:K7</f>
        <v>24</v>
      </c>
      <c r="K7" s="57"/>
      <c r="L7" s="5"/>
      <c r="M7" s="30" t="s">
        <v>4</v>
      </c>
    </row>
    <row r="8" spans="1:13" ht="42" customHeight="1" x14ac:dyDescent="0.25">
      <c r="A8" s="35" t="s">
        <v>21</v>
      </c>
      <c r="B8" s="33"/>
      <c r="C8" s="33"/>
      <c r="D8" s="33"/>
      <c r="E8" s="33"/>
      <c r="F8" s="33"/>
      <c r="G8" s="33"/>
      <c r="H8" s="33"/>
      <c r="I8" s="4"/>
      <c r="J8" s="52">
        <v>290.27999999999997</v>
      </c>
      <c r="K8" s="52"/>
      <c r="L8" s="5"/>
      <c r="M8" s="30" t="s">
        <v>4</v>
      </c>
    </row>
    <row r="9" spans="1:13" ht="30.75" customHeight="1" x14ac:dyDescent="0.25">
      <c r="A9" s="35" t="s">
        <v>27</v>
      </c>
      <c r="B9" s="33"/>
      <c r="C9" s="33"/>
      <c r="D9" s="33"/>
      <c r="E9" s="33"/>
      <c r="F9" s="33"/>
      <c r="G9" s="33"/>
      <c r="H9" s="33"/>
      <c r="I9" s="4"/>
      <c r="J9" s="57">
        <f>'Large dog'!J9:K9</f>
        <v>19.2</v>
      </c>
      <c r="K9" s="57"/>
      <c r="L9" s="5"/>
      <c r="M9" s="30" t="str">
        <f>'Large dog'!M9</f>
        <v>Included</v>
      </c>
    </row>
    <row r="10" spans="1:13" ht="9.7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6"/>
      <c r="K10" s="6"/>
      <c r="L10" s="2"/>
      <c r="M10" s="6"/>
    </row>
    <row r="11" spans="1:13" ht="25.5" customHeight="1" x14ac:dyDescent="0.3">
      <c r="A11" s="53" t="s">
        <v>8</v>
      </c>
      <c r="B11" s="53"/>
      <c r="C11" s="53"/>
      <c r="D11" s="53"/>
      <c r="E11" s="53"/>
      <c r="F11" s="53"/>
      <c r="G11" s="53"/>
      <c r="H11" s="53"/>
      <c r="I11" s="7"/>
      <c r="J11" s="54">
        <f>SUM(J5:J10)</f>
        <v>395.47999999999996</v>
      </c>
      <c r="K11" s="54"/>
      <c r="L11" s="8"/>
      <c r="M11" s="14">
        <f>G19*12</f>
        <v>336</v>
      </c>
    </row>
    <row r="12" spans="1:13" ht="14.2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21.75" customHeight="1" x14ac:dyDescent="0.35">
      <c r="A13" s="40" t="s">
        <v>9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s="9" customFormat="1" ht="81.75" customHeight="1" x14ac:dyDescent="0.25">
      <c r="A14" s="58" t="s">
        <v>28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</row>
    <row r="15" spans="1:13" ht="20.25" customHeight="1" x14ac:dyDescent="0.25">
      <c r="A15" s="43" t="s">
        <v>11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13" ht="14.25" hidden="1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3.5" hidden="1" customHeight="1" x14ac:dyDescent="0.2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ht="14.2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30.75" customHeight="1" x14ac:dyDescent="0.25">
      <c r="A19" s="45" t="s">
        <v>12</v>
      </c>
      <c r="B19" s="45"/>
      <c r="C19" s="45"/>
      <c r="D19" s="45"/>
      <c r="E19" s="45"/>
      <c r="F19" s="45"/>
      <c r="G19" s="46">
        <v>28</v>
      </c>
      <c r="H19" s="46"/>
      <c r="I19" s="46"/>
      <c r="J19" s="10" t="s">
        <v>13</v>
      </c>
      <c r="K19" s="11"/>
      <c r="L19" s="11"/>
      <c r="M19" s="11"/>
    </row>
    <row r="20" spans="1:13" ht="14.25" customHeight="1" x14ac:dyDescent="0.25">
      <c r="A20" s="47" t="s">
        <v>14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</row>
    <row r="21" spans="1:13" ht="20.8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33" customHeight="1" x14ac:dyDescent="0.25">
      <c r="A22" s="48" t="s">
        <v>15</v>
      </c>
      <c r="B22" s="48"/>
      <c r="C22" s="48"/>
      <c r="D22" s="48"/>
      <c r="E22" s="48"/>
      <c r="F22" s="48"/>
      <c r="G22" s="48"/>
      <c r="H22" s="49">
        <f>J11-M11</f>
        <v>59.479999999999961</v>
      </c>
      <c r="I22" s="49"/>
      <c r="J22" s="49"/>
      <c r="K22" s="12" t="s">
        <v>16</v>
      </c>
      <c r="L22" s="11"/>
      <c r="M22" s="11"/>
    </row>
    <row r="23" spans="1:13" ht="20.85" hidden="1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3.5" customHeight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</row>
    <row r="25" spans="1:13" ht="20.85" customHeight="1" x14ac:dyDescent="0.25">
      <c r="A25" s="39" t="str">
        <f>'Small dog'!A25:M25</f>
        <v>This is a minimum 12 month contract, please ask staff for more information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9" customHeight="1" x14ac:dyDescent="0.25"/>
    <row r="27" spans="1:13" ht="42.75" customHeight="1" x14ac:dyDescent="0.25">
      <c r="A27" s="38" t="s">
        <v>18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</sheetData>
  <mergeCells count="26">
    <mergeCell ref="A27:M27"/>
    <mergeCell ref="A25:M25"/>
    <mergeCell ref="A24:M24"/>
    <mergeCell ref="A17:M17"/>
    <mergeCell ref="A19:F19"/>
    <mergeCell ref="G19:I19"/>
    <mergeCell ref="A20:M20"/>
    <mergeCell ref="A22:G22"/>
    <mergeCell ref="H22:J22"/>
    <mergeCell ref="A15:M15"/>
    <mergeCell ref="A7:H7"/>
    <mergeCell ref="J7:K7"/>
    <mergeCell ref="A8:H8"/>
    <mergeCell ref="J8:K8"/>
    <mergeCell ref="A9:H9"/>
    <mergeCell ref="J9:K9"/>
    <mergeCell ref="A11:H11"/>
    <mergeCell ref="J11:K11"/>
    <mergeCell ref="A14:M14"/>
    <mergeCell ref="A13:M13"/>
    <mergeCell ref="A1:M1"/>
    <mergeCell ref="A2:M2"/>
    <mergeCell ref="A5:H5"/>
    <mergeCell ref="J5:K5"/>
    <mergeCell ref="A6:H6"/>
    <mergeCell ref="J6:K6"/>
  </mergeCells>
  <pageMargins left="0.7" right="0.7" top="1.7476851851851851" bottom="1.3446969696969697" header="0.3" footer="0.3"/>
  <pageSetup paperSize="9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Rabbit</vt:lpstr>
      <vt:lpstr>Cat</vt:lpstr>
      <vt:lpstr>Small dog</vt:lpstr>
      <vt:lpstr>Medium dog</vt:lpstr>
      <vt:lpstr>Large dog</vt:lpstr>
      <vt:lpstr>XL dog</vt:lpstr>
      <vt:lpstr>Giant dog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Fiona</cp:lastModifiedBy>
  <cp:revision/>
  <cp:lastPrinted>2017-06-30T09:34:03Z</cp:lastPrinted>
  <dcterms:created xsi:type="dcterms:W3CDTF">2015-12-17T10:44:51Z</dcterms:created>
  <dcterms:modified xsi:type="dcterms:W3CDTF">2020-09-01T14:30:46Z</dcterms:modified>
</cp:coreProperties>
</file>